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5060" windowHeight="8580" activeTab="0"/>
  </bookViews>
  <sheets>
    <sheet name="SPLOS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<sst xmlns="http://schemas.openxmlformats.org/spreadsheetml/2006/main" count="24" uniqueCount="18">
  <si>
    <t>City of Jefferson, Georgia</t>
  </si>
  <si>
    <t>Schedule of Project Expenditures with</t>
  </si>
  <si>
    <t>Special Option Sales Tax Revenue</t>
  </si>
  <si>
    <t>Project</t>
  </si>
  <si>
    <t>Original Estimated Cost</t>
  </si>
  <si>
    <t>Total</t>
  </si>
  <si>
    <t>Current Estimated Cost</t>
  </si>
  <si>
    <t>FY 2012</t>
  </si>
  <si>
    <t>Roads, streets, bridges, and</t>
  </si>
  <si>
    <t>storm water management facilities</t>
  </si>
  <si>
    <t xml:space="preserve">Cultural, historical and recreation </t>
  </si>
  <si>
    <t>facilities</t>
  </si>
  <si>
    <t>Public safety facilities</t>
  </si>
  <si>
    <t>Water and sewer capital outlay</t>
  </si>
  <si>
    <t>Jackson County SPLOST IV</t>
  </si>
  <si>
    <t>Jackson County SPLOST V</t>
  </si>
  <si>
    <t>Expenditures</t>
  </si>
  <si>
    <t>Prior to       FY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</si>
</sst>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7"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  <xf numFmtId="165" fontId="0" fillId="0" borderId="0" xfId="42" applyNumberFormat="1" applyFont="1" applyFill="1" applyAlignment="1">
      <alignment/>
    </xf>
    <xf numFmtId="165" fontId="0" fillId="0" borderId="0" xfId="42" applyNumberFormat="1" applyAlignment="1">
      <alignment/>
    </xf>
    <xf numFmtId="165" fontId="0" fillId="0" borderId="0" xfId="42" applyNumberFormat="1" applyFill="1" applyAlignment="1">
      <alignment/>
    </xf>
    <xf numFmtId="165" fontId="0" fillId="0" borderId="10" xfId="42" applyNumberFormat="1" applyBorder="1" applyAlignment="1">
      <alignment/>
    </xf>
    <xf numFmtId="165" fontId="0" fillId="0" borderId="10" xfId="42" applyNumberFormat="1" applyFont="1" applyFill="1" applyBorder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65" fontId="0" fillId="0" borderId="10" xfId="0" applyNumberFormat="1" applyBorder="1" applyAlignment="1">
      <alignment/>
    </xf>
    <xf numFmtId="167" fontId="0" fillId="0" borderId="11" xfId="44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PageLayoutView="0" workbookViewId="0" topLeftCell="A1">
      <selection activeCell="H17" sqref="H17"/>
    </sheetView>
  </sheetViews>
  <sheetFormatPr defaultColWidth="9.33203125" defaultRowHeight="12.75"/>
  <cols>
    <col min="1" max="1" width="3.16015625" style="0" customWidth="1"/>
    <col min="2" max="2" width="3" style="0" customWidth="1"/>
    <col min="3" max="3" width="9" style="0" customWidth="1"/>
    <col min="4" max="4" width="18.33203125" style="0" customWidth="1"/>
    <col min="5" max="5" width="4.33203125" style="0" customWidth="1"/>
    <col min="6" max="6" width="12.66015625" style="0" customWidth="1"/>
    <col min="7" max="7" width="4" style="0" customWidth="1"/>
    <col min="8" max="8" width="13.16015625" style="0" customWidth="1"/>
    <col min="9" max="9" width="4.33203125" style="0" customWidth="1"/>
    <col min="10" max="10" width="12" style="0" customWidth="1"/>
    <col min="11" max="11" width="4.33203125" style="0" customWidth="1"/>
    <col min="12" max="12" width="11.5" style="0" bestFit="1" customWidth="1"/>
    <col min="13" max="13" width="3.5" style="0" customWidth="1"/>
    <col min="14" max="14" width="12.16015625" style="0" customWidth="1"/>
    <col min="15" max="15" width="4.16015625" style="0" customWidth="1"/>
  </cols>
  <sheetData>
    <row r="1" spans="1:15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2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2.7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6" spans="6:14" ht="12.75" customHeight="1">
      <c r="F6" s="17" t="s">
        <v>4</v>
      </c>
      <c r="H6" s="17" t="s">
        <v>6</v>
      </c>
      <c r="J6" s="16" t="s">
        <v>16</v>
      </c>
      <c r="K6" s="16"/>
      <c r="L6" s="16"/>
      <c r="M6" s="16"/>
      <c r="N6" s="16"/>
    </row>
    <row r="7" spans="6:12" ht="12.75">
      <c r="F7" s="17"/>
      <c r="H7" s="17"/>
      <c r="J7" s="19" t="s">
        <v>17</v>
      </c>
      <c r="L7" s="19" t="s">
        <v>7</v>
      </c>
    </row>
    <row r="8" spans="1:14" ht="12.75" customHeight="1">
      <c r="A8" s="16" t="s">
        <v>3</v>
      </c>
      <c r="B8" s="16"/>
      <c r="C8" s="16"/>
      <c r="D8" s="16"/>
      <c r="F8" s="18"/>
      <c r="H8" s="18"/>
      <c r="J8" s="18"/>
      <c r="L8" s="18"/>
      <c r="N8" s="1" t="s">
        <v>5</v>
      </c>
    </row>
    <row r="10" ht="12.75">
      <c r="A10" s="12" t="s">
        <v>14</v>
      </c>
    </row>
    <row r="11" ht="15" customHeight="1">
      <c r="B11" t="s">
        <v>8</v>
      </c>
    </row>
    <row r="12" spans="3:14" ht="15" customHeight="1">
      <c r="C12" t="s">
        <v>9</v>
      </c>
      <c r="F12" s="2">
        <v>1426221</v>
      </c>
      <c r="H12" s="2">
        <v>1492963</v>
      </c>
      <c r="J12" s="2">
        <f>563330+334120</f>
        <v>897450</v>
      </c>
      <c r="L12" s="4">
        <v>410755</v>
      </c>
      <c r="M12" s="2"/>
      <c r="N12" s="2">
        <f>SUM(J12+L12)</f>
        <v>1308205</v>
      </c>
    </row>
    <row r="13" spans="2:14" ht="15" customHeight="1">
      <c r="B13" t="s">
        <v>10</v>
      </c>
      <c r="F13" s="2"/>
      <c r="H13" s="2"/>
      <c r="J13" s="2"/>
      <c r="L13" s="2"/>
      <c r="M13" s="2"/>
      <c r="N13" s="2"/>
    </row>
    <row r="14" spans="3:14" ht="15" customHeight="1">
      <c r="C14" t="s">
        <v>11</v>
      </c>
      <c r="F14" s="2">
        <v>740894</v>
      </c>
      <c r="H14" s="2">
        <v>776979</v>
      </c>
      <c r="J14" s="2">
        <f>505445+198213+73321</f>
        <v>776979</v>
      </c>
      <c r="L14" s="2">
        <v>0</v>
      </c>
      <c r="M14" s="2"/>
      <c r="N14" s="2">
        <f>SUM(J14:L14)</f>
        <v>776979</v>
      </c>
    </row>
    <row r="15" spans="2:14" ht="15" customHeight="1">
      <c r="B15" t="s">
        <v>12</v>
      </c>
      <c r="F15" s="2">
        <v>55567</v>
      </c>
      <c r="H15" s="2">
        <v>59486</v>
      </c>
      <c r="J15" s="2">
        <v>44570</v>
      </c>
      <c r="L15" s="2">
        <v>12360</v>
      </c>
      <c r="M15" s="2"/>
      <c r="N15" s="2">
        <f>SUM(J15:L15)</f>
        <v>56930</v>
      </c>
    </row>
    <row r="16" spans="2:14" ht="15" customHeight="1">
      <c r="B16" t="s">
        <v>13</v>
      </c>
      <c r="F16" s="3">
        <v>1481788</v>
      </c>
      <c r="H16" s="3">
        <v>1559885</v>
      </c>
      <c r="J16" s="3">
        <v>1329153</v>
      </c>
      <c r="L16" s="8">
        <v>230732</v>
      </c>
      <c r="M16" s="2"/>
      <c r="N16" s="3">
        <f>SUM(J16:L16)</f>
        <v>1559885</v>
      </c>
    </row>
    <row r="18" spans="6:14" ht="12.75">
      <c r="F18" s="13">
        <f>SUM(F12:F16)</f>
        <v>3704470</v>
      </c>
      <c r="H18" s="13">
        <f>SUM(H12:H16)</f>
        <v>3889313</v>
      </c>
      <c r="J18" s="13">
        <f>SUM(J12:J16)</f>
        <v>3048152</v>
      </c>
      <c r="L18" s="13">
        <f>SUM(L12:L16)</f>
        <v>653847</v>
      </c>
      <c r="N18" s="13">
        <f>SUM(N12:N16)</f>
        <v>3701999</v>
      </c>
    </row>
    <row r="20" ht="12.75">
      <c r="A20" s="12" t="s">
        <v>15</v>
      </c>
    </row>
    <row r="21" ht="15" customHeight="1">
      <c r="B21" t="s">
        <v>8</v>
      </c>
    </row>
    <row r="22" spans="3:14" ht="15" customHeight="1">
      <c r="C22" t="s">
        <v>9</v>
      </c>
      <c r="F22" s="5">
        <v>1179588</v>
      </c>
      <c r="H22" s="5">
        <v>1179588</v>
      </c>
      <c r="J22" s="9">
        <v>0</v>
      </c>
      <c r="L22" s="6">
        <v>0</v>
      </c>
      <c r="M22" s="5"/>
      <c r="N22" s="5">
        <f>SUM(J22:L22)</f>
        <v>0</v>
      </c>
    </row>
    <row r="23" spans="2:14" ht="15" customHeight="1">
      <c r="B23" t="s">
        <v>10</v>
      </c>
      <c r="F23" s="5"/>
      <c r="H23" s="5"/>
      <c r="L23" s="6"/>
      <c r="M23" s="5"/>
      <c r="N23" s="5"/>
    </row>
    <row r="24" spans="3:14" ht="15" customHeight="1">
      <c r="C24" t="s">
        <v>11</v>
      </c>
      <c r="F24" s="5">
        <v>1626853</v>
      </c>
      <c r="H24" s="5">
        <v>1626853</v>
      </c>
      <c r="J24" s="2">
        <v>96679</v>
      </c>
      <c r="L24" s="6">
        <v>270667</v>
      </c>
      <c r="M24" s="5"/>
      <c r="N24" s="5">
        <f>SUM(J24:L24)</f>
        <v>367346</v>
      </c>
    </row>
    <row r="25" spans="2:14" ht="15" customHeight="1">
      <c r="B25" t="s">
        <v>12</v>
      </c>
      <c r="F25" s="5">
        <v>81351</v>
      </c>
      <c r="H25" s="5">
        <v>81351</v>
      </c>
      <c r="J25" s="9">
        <v>0</v>
      </c>
      <c r="L25" s="5">
        <v>0</v>
      </c>
      <c r="M25" s="5"/>
      <c r="N25" s="5">
        <f>SUM(J25:L25)</f>
        <v>0</v>
      </c>
    </row>
    <row r="26" spans="2:14" ht="15" customHeight="1">
      <c r="B26" t="s">
        <v>13</v>
      </c>
      <c r="F26" s="7">
        <v>1179588</v>
      </c>
      <c r="H26" s="7">
        <v>1179588</v>
      </c>
      <c r="J26" s="10">
        <v>0</v>
      </c>
      <c r="L26" s="7">
        <v>12873</v>
      </c>
      <c r="M26" s="5"/>
      <c r="N26" s="7">
        <f>SUM(J26:L26)</f>
        <v>12873</v>
      </c>
    </row>
    <row r="28" spans="6:14" ht="12.75">
      <c r="F28" s="13">
        <f>SUM(F22:F26)</f>
        <v>4067380</v>
      </c>
      <c r="H28" s="13">
        <f>SUM(H22:H26)</f>
        <v>4067380</v>
      </c>
      <c r="J28" s="13">
        <f>SUM(J22:J26)</f>
        <v>96679</v>
      </c>
      <c r="L28" s="13">
        <f>SUM(L22:L26)</f>
        <v>283540</v>
      </c>
      <c r="N28" s="13">
        <f>SUM(N22:N26)</f>
        <v>380219</v>
      </c>
    </row>
    <row r="30" spans="6:14" ht="13.5" thickBot="1">
      <c r="F30" s="14">
        <f>SUM(F28+F18)</f>
        <v>7771850</v>
      </c>
      <c r="G30" s="11"/>
      <c r="H30" s="14">
        <f>SUM(H28+H18)</f>
        <v>7956693</v>
      </c>
      <c r="I30" s="11"/>
      <c r="J30" s="14">
        <f>SUM(J28+J18)</f>
        <v>3144831</v>
      </c>
      <c r="K30" s="11"/>
      <c r="L30" s="14">
        <f>SUM(L28+L18)</f>
        <v>937387</v>
      </c>
      <c r="M30" s="11"/>
      <c r="N30" s="14">
        <f>SUM(N28+N18)</f>
        <v>4082218</v>
      </c>
    </row>
    <row r="31" ht="13.5" thickTop="1"/>
  </sheetData>
  <sheetProtection/>
  <mergeCells count="10">
    <mergeCell ref="A1:O1"/>
    <mergeCell ref="A2:O2"/>
    <mergeCell ref="A3:O3"/>
    <mergeCell ref="A4:O4"/>
    <mergeCell ref="J6:N6"/>
    <mergeCell ref="A8:D8"/>
    <mergeCell ref="F6:F8"/>
    <mergeCell ref="H6:H8"/>
    <mergeCell ref="J7:J8"/>
    <mergeCell ref="L7:L8"/>
  </mergeCells>
  <printOptions/>
  <pageMargins left="0.75" right="0.75" top="0.5" bottom="1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Jackson City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avaughan</dc:creator>
  <cp:keywords/>
  <dc:description/>
  <cp:lastModifiedBy>Betty Jackson</cp:lastModifiedBy>
  <cp:lastPrinted>2012-12-26T21:24:10Z</cp:lastPrinted>
  <dcterms:created xsi:type="dcterms:W3CDTF">2009-06-09T12:59:45Z</dcterms:created>
  <dcterms:modified xsi:type="dcterms:W3CDTF">2012-12-26T21:18:49Z</dcterms:modified>
  <cp:category/>
  <cp:version/>
  <cp:contentType/>
  <cp:contentStatus/>
</cp:coreProperties>
</file>